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36 Month Sales Forecas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'36 Month Sales Forecast'!$B$3:$O$47</definedName>
  </definedNames>
  <calcPr calcId="152511"/>
</workbook>
</file>

<file path=xl/calcChain.xml><?xml version="1.0" encoding="utf-8"?>
<calcChain xmlns="http://schemas.openxmlformats.org/spreadsheetml/2006/main">
  <c r="C28" i="1" l="1"/>
  <c r="D28" i="1"/>
  <c r="E28" i="1"/>
  <c r="F28" i="1"/>
  <c r="O28" i="1" s="1"/>
  <c r="G28" i="1"/>
  <c r="H28" i="1"/>
  <c r="I28" i="1"/>
  <c r="J28" i="1"/>
  <c r="K28" i="1"/>
  <c r="L28" i="1"/>
  <c r="M28" i="1"/>
  <c r="N28" i="1"/>
  <c r="C20" i="1"/>
  <c r="D20" i="1"/>
  <c r="E20" i="1"/>
  <c r="O20" i="1" s="1"/>
  <c r="F20" i="1"/>
  <c r="G20" i="1"/>
  <c r="H20" i="1"/>
  <c r="I20" i="1"/>
  <c r="J20" i="1"/>
  <c r="K20" i="1"/>
  <c r="L20" i="1"/>
  <c r="M20" i="1"/>
  <c r="N20" i="1"/>
  <c r="C12" i="1"/>
  <c r="D12" i="1"/>
  <c r="E12" i="1"/>
  <c r="F12" i="1"/>
  <c r="G12" i="1"/>
  <c r="H12" i="1"/>
  <c r="I12" i="1"/>
  <c r="J12" i="1"/>
  <c r="K12" i="1"/>
  <c r="L12" i="1"/>
  <c r="M12" i="1"/>
  <c r="N12" i="1"/>
  <c r="O26" i="1"/>
  <c r="I37" i="1" s="1"/>
  <c r="O18" i="1"/>
  <c r="H37" i="1" s="1"/>
  <c r="O10" i="1"/>
  <c r="G37" i="1" s="1"/>
  <c r="C23" i="1"/>
  <c r="I36" i="1" s="1"/>
  <c r="C15" i="1"/>
  <c r="H36" i="1" s="1"/>
  <c r="C7" i="1"/>
  <c r="G36" i="1" s="1"/>
  <c r="C35" i="1"/>
  <c r="D35" i="1" s="1"/>
  <c r="C16" i="1"/>
  <c r="C24" i="1" s="1"/>
  <c r="H38" i="1" l="1"/>
  <c r="M21" i="1"/>
  <c r="I21" i="1"/>
  <c r="E21" i="1"/>
  <c r="L21" i="1"/>
  <c r="H21" i="1"/>
  <c r="D21" i="1"/>
  <c r="G21" i="1"/>
  <c r="N21" i="1"/>
  <c r="F21" i="1"/>
  <c r="O21" i="1"/>
  <c r="K21" i="1"/>
  <c r="C21" i="1"/>
  <c r="J21" i="1"/>
  <c r="I38" i="1"/>
  <c r="O29" i="1"/>
  <c r="K29" i="1"/>
  <c r="G29" i="1"/>
  <c r="C29" i="1"/>
  <c r="L29" i="1"/>
  <c r="H29" i="1"/>
  <c r="N29" i="1"/>
  <c r="J29" i="1"/>
  <c r="F29" i="1"/>
  <c r="M29" i="1"/>
  <c r="I29" i="1"/>
  <c r="E29" i="1"/>
  <c r="D29" i="1"/>
  <c r="O12" i="1"/>
  <c r="L13" i="1" s="1"/>
  <c r="K13" i="1"/>
  <c r="H13" i="1"/>
  <c r="D13" i="1"/>
  <c r="G38" i="1"/>
  <c r="I13" i="1"/>
  <c r="E13" i="1"/>
  <c r="G13" i="1"/>
  <c r="J13" i="1"/>
  <c r="F13" i="1"/>
  <c r="O13" i="1"/>
  <c r="C13" i="1"/>
  <c r="D8" i="1"/>
  <c r="D16" i="1" s="1"/>
  <c r="D24" i="1" s="1"/>
  <c r="E35" i="1"/>
  <c r="N13" i="1" l="1"/>
  <c r="M13" i="1"/>
  <c r="F35" i="1"/>
  <c r="E8" i="1"/>
  <c r="E16" i="1" s="1"/>
  <c r="E24" i="1" s="1"/>
  <c r="F8" i="1" l="1"/>
  <c r="F16" i="1" s="1"/>
  <c r="F24" i="1" s="1"/>
  <c r="G35" i="1"/>
  <c r="H35" i="1" l="1"/>
  <c r="G8" i="1"/>
  <c r="G16" i="1" s="1"/>
  <c r="G24" i="1" s="1"/>
  <c r="H8" i="1" l="1"/>
  <c r="H16" i="1" s="1"/>
  <c r="H24" i="1" s="1"/>
  <c r="I35" i="1"/>
  <c r="I8" i="1" l="1"/>
  <c r="I16" i="1" s="1"/>
  <c r="I24" i="1" s="1"/>
  <c r="J35" i="1"/>
  <c r="J8" i="1" l="1"/>
  <c r="J16" i="1" s="1"/>
  <c r="J24" i="1" s="1"/>
  <c r="K35" i="1"/>
  <c r="L35" i="1" l="1"/>
  <c r="K8" i="1"/>
  <c r="K16" i="1" s="1"/>
  <c r="K24" i="1" s="1"/>
  <c r="L8" i="1" l="1"/>
  <c r="L16" i="1" s="1"/>
  <c r="L24" i="1" s="1"/>
  <c r="M35" i="1"/>
  <c r="N35" i="1" l="1"/>
  <c r="N8" i="1" s="1"/>
  <c r="N16" i="1" s="1"/>
  <c r="N24" i="1" s="1"/>
  <c r="M8" i="1"/>
  <c r="M16" i="1" s="1"/>
  <c r="M24" i="1" s="1"/>
</calcChain>
</file>

<file path=xl/comments1.xml><?xml version="1.0" encoding="utf-8"?>
<comments xmlns="http://schemas.openxmlformats.org/spreadsheetml/2006/main">
  <authors>
    <author>Author</author>
  </authors>
  <commentList>
    <comment ref="B6" authorId="0" shapeId="0">
      <text>
        <r>
          <rPr>
            <sz val="10"/>
            <color indexed="81"/>
            <rFont val="Arial"/>
            <family val="2"/>
          </rPr>
          <t>This worksheet forecasts 3 years of product sales. The first two key data entries that you need to make are the first fiscal year and the first month of the forecast. 
With the first year and month entered, the spreadsheet will automatically enter the remaining years and months. Your next step is to enter the number of units and selling price for each month.</t>
        </r>
      </text>
    </comment>
    <comment ref="C8" authorId="0" shapeId="0">
      <text>
        <r>
          <rPr>
            <sz val="10"/>
            <color indexed="81"/>
            <rFont val="Arial"/>
            <family val="2"/>
          </rPr>
          <t>Enter Start Month Here.</t>
        </r>
      </text>
    </comment>
  </commentList>
</comments>
</file>

<file path=xl/sharedStrings.xml><?xml version="1.0" encoding="utf-8"?>
<sst xmlns="http://schemas.openxmlformats.org/spreadsheetml/2006/main" count="34" uniqueCount="21">
  <si>
    <t>36 Month Sales Forecast</t>
  </si>
  <si>
    <t>Fiscal Year 1</t>
  </si>
  <si>
    <t>Jan</t>
  </si>
  <si>
    <t>Totals</t>
  </si>
  <si>
    <t>Product Name</t>
  </si>
  <si>
    <t>Enter Product Name Here</t>
  </si>
  <si>
    <t>Units</t>
  </si>
  <si>
    <t>Selling Price</t>
  </si>
  <si>
    <t>Total Sales</t>
  </si>
  <si>
    <t>% of Total</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</si>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</sst>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00"/>
  </numFmts>
  <fonts count="40" x14ac:knownFonts="1">
    <font>
      <sz val="10"/>
      <name val="Arial"/>
    </font>
    <font>
      <sz val="10"/>
      <name val="Arial"/>
      <family val="2"/>
      <charset val="162"/>
    </font>
    <font>
      <sz val="10"/>
      <color indexed="8"/>
      <name val="Arial"/>
      <family val="2"/>
    </font>
    <font>
      <b/>
      <sz val="26"/>
      <color indexed="9"/>
      <name val="Times New Roman"/>
      <family val="1"/>
    </font>
    <font>
      <b/>
      <sz val="12"/>
      <color indexed="8"/>
      <name val="Arial"/>
      <family val="2"/>
    </font>
    <font>
      <b/>
      <sz val="10"/>
      <color indexed="8"/>
      <name val="Arial"/>
      <family val="2"/>
    </font>
    <font>
      <sz val="12"/>
      <color indexed="8"/>
      <name val="Arial"/>
      <family val="2"/>
    </font>
    <font>
      <b/>
      <sz val="14"/>
      <color indexed="8"/>
      <name val="Arial"/>
      <family val="2"/>
    </font>
    <font>
      <sz val="10"/>
      <color indexed="9"/>
      <name val="Arial"/>
      <family val="2"/>
    </font>
    <font>
      <sz val="10"/>
      <color indexed="81"/>
      <name val="Arial"/>
      <family val="2"/>
    </font>
    <font>
      <u/>
      <sz val="10"/>
      <color indexed="12"/>
      <name val="Arial"/>
      <family val="2"/>
      <charset val="162"/>
    </font>
    <font>
      <sz val="8"/>
      <name val="Arial"/>
      <family val="2"/>
      <charset val="16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47"/>
        <bgColor indexed="64"/>
      </patternFill>
    </fill>
    <fill>
      <patternFill patternType="solid">
        <fgColor indexed="47"/>
        <bgColor indexed="9"/>
      </patternFill>
    </fill>
    <fill>
      <patternFill patternType="solid">
        <fgColor indexed="44"/>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18"/>
      </bottom>
      <diagonal/>
    </border>
    <border>
      <left/>
      <right/>
      <top/>
      <bottom style="medium">
        <color indexed="8"/>
      </bottom>
      <diagonal/>
    </border>
    <border>
      <left/>
      <right/>
      <top/>
      <bottom style="thin">
        <color indexed="64"/>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2" fillId="16" borderId="1" applyBorder="0" applyProtection="0">
      <alignment vertical="center"/>
    </xf>
    <xf numFmtId="0" fontId="28" fillId="17" borderId="0" applyNumberFormat="0" applyBorder="0" applyAlignment="0" applyProtection="0"/>
    <xf numFmtId="164" fontId="13" fillId="0" borderId="2">
      <protection locked="0"/>
    </xf>
    <xf numFmtId="0" fontId="14"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3" fillId="21" borderId="5"/>
    <xf numFmtId="167"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20"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10" fillId="0" borderId="0" applyNumberFormat="0" applyFill="0" applyBorder="0" applyAlignment="0" applyProtection="0">
      <alignment vertical="top"/>
      <protection locked="0"/>
    </xf>
    <xf numFmtId="0" fontId="34" fillId="10" borderId="3" applyNumberFormat="0" applyAlignment="0" applyProtection="0"/>
    <xf numFmtId="167" fontId="16" fillId="0" borderId="10"/>
    <xf numFmtId="0" fontId="35" fillId="0" borderId="11" applyNumberFormat="0" applyFill="0" applyAlignment="0" applyProtection="0"/>
    <xf numFmtId="166" fontId="16" fillId="0" borderId="12"/>
    <xf numFmtId="0" fontId="36" fillId="7" borderId="0" applyNumberFormat="0" applyBorder="0" applyAlignment="0" applyProtection="0"/>
    <xf numFmtId="0" fontId="21" fillId="23" borderId="0">
      <alignment horizontal="left" wrapText="1" indent="1"/>
    </xf>
    <xf numFmtId="37" fontId="12" fillId="16" borderId="13" applyBorder="0">
      <alignment horizontal="left" vertical="center" indent="2"/>
    </xf>
    <xf numFmtId="0" fontId="22" fillId="0" borderId="0"/>
    <xf numFmtId="0" fontId="1" fillId="7" borderId="14" applyNumberFormat="0" applyFont="0" applyAlignment="0" applyProtection="0"/>
    <xf numFmtId="0" fontId="37" fillId="4" borderId="15" applyNumberFormat="0" applyAlignment="0" applyProtection="0"/>
    <xf numFmtId="173" fontId="11" fillId="25" borderId="16"/>
    <xf numFmtId="172" fontId="11"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9" fillId="0" borderId="0" applyNumberFormat="0" applyFill="0" applyBorder="0" applyAlignment="0" applyProtection="0"/>
  </cellStyleXfs>
  <cellXfs count="36">
    <xf numFmtId="0" fontId="0" fillId="0" borderId="0" xfId="0"/>
    <xf numFmtId="0" fontId="2" fillId="0" borderId="0" xfId="0" applyFont="1" applyProtection="1">
      <protection hidden="1"/>
    </xf>
    <xf numFmtId="0" fontId="3" fillId="24" borderId="0" xfId="0" applyFont="1" applyFill="1" applyAlignment="1" applyProtection="1">
      <alignment horizontal="centerContinuous" vertical="center"/>
      <protection hidden="1"/>
    </xf>
    <xf numFmtId="0" fontId="3" fillId="27" borderId="18" xfId="0" applyFont="1" applyFill="1" applyBorder="1" applyAlignment="1" applyProtection="1">
      <alignment horizontal="centerContinuous" vertical="center"/>
      <protection hidden="1"/>
    </xf>
    <xf numFmtId="174" fontId="4" fillId="24" borderId="0" xfId="0" applyNumberFormat="1" applyFont="1" applyFill="1" applyAlignment="1" applyProtection="1">
      <alignment horizontal="left"/>
      <protection hidden="1"/>
    </xf>
    <xf numFmtId="0" fontId="6" fillId="24" borderId="0" xfId="0" applyFont="1" applyFill="1" applyAlignment="1" applyProtection="1">
      <alignment horizontal="centerContinuous"/>
      <protection hidden="1"/>
    </xf>
    <xf numFmtId="0" fontId="6" fillId="24" borderId="0" xfId="0" applyFont="1" applyFill="1" applyProtection="1">
      <protection hidden="1"/>
    </xf>
    <xf numFmtId="0" fontId="2" fillId="24" borderId="0" xfId="0" applyFont="1" applyFill="1" applyAlignment="1" applyProtection="1">
      <alignment horizontal="left"/>
      <protection hidden="1"/>
    </xf>
    <xf numFmtId="174" fontId="7" fillId="24" borderId="8" xfId="0" applyNumberFormat="1" applyFont="1" applyFill="1" applyBorder="1" applyAlignment="1" applyProtection="1">
      <alignment horizontal="centerContinuous"/>
      <protection hidden="1"/>
    </xf>
    <xf numFmtId="0" fontId="6" fillId="24" borderId="8" xfId="0" applyFont="1" applyFill="1" applyBorder="1" applyAlignment="1" applyProtection="1">
      <alignment horizontal="centerContinuous"/>
      <protection hidden="1"/>
    </xf>
    <xf numFmtId="0" fontId="5" fillId="28" borderId="19" xfId="0" applyFont="1" applyFill="1" applyBorder="1" applyAlignment="1" applyProtection="1">
      <alignment horizontal="right"/>
      <protection locked="0" hidden="1"/>
    </xf>
    <xf numFmtId="0" fontId="5" fillId="29" borderId="19" xfId="0" applyFont="1" applyFill="1" applyBorder="1" applyAlignment="1" applyProtection="1">
      <alignment horizontal="right"/>
      <protection hidden="1"/>
    </xf>
    <xf numFmtId="0" fontId="2" fillId="24" borderId="0" xfId="0" applyFont="1" applyFill="1" applyAlignment="1" applyProtection="1">
      <protection hidden="1"/>
    </xf>
    <xf numFmtId="0" fontId="5" fillId="0" borderId="0" xfId="0" applyFont="1" applyFill="1" applyAlignment="1" applyProtection="1">
      <alignment horizontal="left"/>
      <protection locked="0" hidden="1"/>
    </xf>
    <xf numFmtId="0" fontId="2" fillId="24" borderId="0" xfId="0" applyFont="1" applyFill="1" applyAlignment="1" applyProtection="1">
      <alignment horizontal="right"/>
      <protection hidden="1"/>
    </xf>
    <xf numFmtId="0" fontId="2" fillId="24" borderId="0" xfId="0" applyFont="1" applyFill="1" applyBorder="1" applyAlignment="1" applyProtection="1">
      <protection hidden="1"/>
    </xf>
    <xf numFmtId="38" fontId="2" fillId="0" borderId="0" xfId="0" applyNumberFormat="1" applyFont="1" applyFill="1" applyProtection="1">
      <protection locked="0" hidden="1"/>
    </xf>
    <xf numFmtId="38" fontId="2" fillId="24" borderId="0" xfId="0" applyNumberFormat="1" applyFont="1" applyFill="1" applyBorder="1" applyProtection="1">
      <protection hidden="1"/>
    </xf>
    <xf numFmtId="165" fontId="2" fillId="0" borderId="20" xfId="0" applyNumberFormat="1" applyFont="1" applyFill="1" applyBorder="1" applyProtection="1">
      <protection locked="0" hidden="1"/>
    </xf>
    <xf numFmtId="0" fontId="2" fillId="24" borderId="20" xfId="0" applyFont="1" applyFill="1" applyBorder="1" applyProtection="1">
      <protection hidden="1"/>
    </xf>
    <xf numFmtId="164" fontId="2" fillId="24" borderId="0" xfId="0" applyNumberFormat="1" applyFont="1" applyFill="1" applyProtection="1">
      <protection hidden="1"/>
    </xf>
    <xf numFmtId="164" fontId="2" fillId="24" borderId="0" xfId="0" applyNumberFormat="1" applyFont="1" applyFill="1" applyBorder="1" applyProtection="1">
      <protection hidden="1"/>
    </xf>
    <xf numFmtId="10" fontId="2" fillId="24" borderId="0" xfId="0" applyNumberFormat="1" applyFont="1" applyFill="1" applyProtection="1">
      <protection hidden="1"/>
    </xf>
    <xf numFmtId="10" fontId="2" fillId="24" borderId="0" xfId="0" applyNumberFormat="1" applyFont="1" applyFill="1" applyBorder="1" applyProtection="1">
      <protection hidden="1"/>
    </xf>
    <xf numFmtId="14" fontId="2" fillId="24" borderId="0" xfId="0" applyNumberFormat="1" applyFont="1" applyFill="1" applyProtection="1">
      <protection hidden="1"/>
    </xf>
    <xf numFmtId="0" fontId="6" fillId="24" borderId="0" xfId="0" applyFont="1" applyFill="1" applyBorder="1" applyProtection="1">
      <protection hidden="1"/>
    </xf>
    <xf numFmtId="0" fontId="6" fillId="24" borderId="20" xfId="0" applyFont="1" applyFill="1" applyBorder="1" applyProtection="1">
      <protection hidden="1"/>
    </xf>
    <xf numFmtId="165" fontId="2" fillId="24" borderId="0" xfId="0" applyNumberFormat="1" applyFont="1" applyFill="1" applyProtection="1">
      <protection hidden="1"/>
    </xf>
    <xf numFmtId="0" fontId="2" fillId="24" borderId="0" xfId="0" applyFont="1" applyFill="1" applyProtection="1">
      <protection hidden="1"/>
    </xf>
    <xf numFmtId="0" fontId="8" fillId="0" borderId="0" xfId="0" applyFont="1" applyFill="1" applyBorder="1" applyProtection="1">
      <protection hidden="1"/>
    </xf>
    <xf numFmtId="174" fontId="2" fillId="0" borderId="0" xfId="0" applyNumberFormat="1" applyFont="1" applyProtection="1">
      <protection hidden="1"/>
    </xf>
    <xf numFmtId="38" fontId="2" fillId="0" borderId="0" xfId="0" applyNumberFormat="1" applyFont="1" applyProtection="1">
      <protection hidden="1"/>
    </xf>
    <xf numFmtId="164" fontId="2" fillId="0" borderId="0" xfId="0" applyNumberFormat="1" applyFont="1" applyProtection="1">
      <protection hidden="1"/>
    </xf>
    <xf numFmtId="174" fontId="4" fillId="30" borderId="0" xfId="0" applyNumberFormat="1" applyFont="1" applyFill="1" applyAlignment="1" applyProtection="1">
      <alignment horizontal="right"/>
      <protection locked="0" hidden="1"/>
    </xf>
    <xf numFmtId="0" fontId="10" fillId="0" borderId="0" xfId="52" applyFont="1" applyAlignment="1" applyProtection="1">
      <alignment horizontal="center"/>
      <protection hidden="1"/>
    </xf>
    <xf numFmtId="0" fontId="10" fillId="0" borderId="0" xfId="52" applyAlignment="1" applyProtection="1">
      <alignment horizontal="center"/>
      <protection hidden="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36 Month Sales Forecast</a:t>
            </a:r>
          </a:p>
        </c:rich>
      </c:tx>
      <c:layout>
        <c:manualLayout>
          <c:xMode val="edge"/>
          <c:yMode val="edge"/>
          <c:x val="0.27301538725479985"/>
          <c:y val="4.0278664021048419E-2"/>
        </c:manualLayout>
      </c:layout>
      <c:overlay val="0"/>
    </c:title>
    <c:autoTitleDeleted val="0"/>
    <c:view3D>
      <c:rotX val="15"/>
      <c:hPercent val="52"/>
      <c:rotY val="20"/>
      <c:depthPercent val="100"/>
      <c:rAngAx val="1"/>
    </c:view3D>
    <c:floor>
      <c:thickness val="0"/>
    </c:floor>
    <c:sideWall>
      <c:thickness val="0"/>
    </c:sideWall>
    <c:backWall>
      <c:thickness val="0"/>
    </c:backWall>
    <c:plotArea>
      <c:layout>
        <c:manualLayout>
          <c:layoutTarget val="inner"/>
          <c:xMode val="edge"/>
          <c:yMode val="edge"/>
          <c:x val="0.16855732604426768"/>
          <c:y val="0.23272116989939082"/>
          <c:w val="0.58401552404070167"/>
          <c:h val="0.58627833186192635"/>
        </c:manualLayout>
      </c:layout>
      <c:bar3DChart>
        <c:barDir val="col"/>
        <c:grouping val="clustered"/>
        <c:varyColors val="0"/>
        <c:ser>
          <c:idx val="0"/>
          <c:order val="0"/>
          <c:tx>
            <c:strRef>
              <c:f>'36 Month Sales Forecast'!$F$37</c:f>
              <c:strCache>
                <c:ptCount val="1"/>
                <c:pt idx="0">
                  <c:v>Units</c:v>
                </c:pt>
              </c:strCache>
            </c:strRef>
          </c:tx>
          <c:invertIfNegative val="0"/>
          <c:cat>
            <c:numRef>
              <c:f>'36 Month Sales Forecast'!$G$36:$I$36</c:f>
              <c:numCache>
                <c:formatCode>0000</c:formatCode>
                <c:ptCount val="3"/>
                <c:pt idx="0">
                  <c:v>2009</c:v>
                </c:pt>
                <c:pt idx="1">
                  <c:v>2010</c:v>
                </c:pt>
                <c:pt idx="2">
                  <c:v>2011</c:v>
                </c:pt>
              </c:numCache>
            </c:numRef>
          </c:cat>
          <c:val>
            <c:numRef>
              <c:f>'36 Month Sales Forecast'!$G$37:$I$37</c:f>
              <c:numCache>
                <c:formatCode>#,##0_);[Red]\(#,##0\)</c:formatCode>
                <c:ptCount val="3"/>
                <c:pt idx="0">
                  <c:v>14600</c:v>
                </c:pt>
                <c:pt idx="1">
                  <c:v>16800</c:v>
                </c:pt>
                <c:pt idx="2">
                  <c:v>16200</c:v>
                </c:pt>
              </c:numCache>
            </c:numRef>
          </c:val>
        </c:ser>
        <c:ser>
          <c:idx val="1"/>
          <c:order val="1"/>
          <c:tx>
            <c:strRef>
              <c:f>'36 Month Sales Forecast'!$F$38</c:f>
              <c:strCache>
                <c:ptCount val="1"/>
                <c:pt idx="0">
                  <c:v>Total Sales</c:v>
                </c:pt>
              </c:strCache>
            </c:strRef>
          </c:tx>
          <c:invertIfNegative val="0"/>
          <c:cat>
            <c:numRef>
              <c:f>'36 Month Sales Forecast'!$G$36:$I$36</c:f>
              <c:numCache>
                <c:formatCode>0000</c:formatCode>
                <c:ptCount val="3"/>
                <c:pt idx="0">
                  <c:v>2009</c:v>
                </c:pt>
                <c:pt idx="1">
                  <c:v>2010</c:v>
                </c:pt>
                <c:pt idx="2">
                  <c:v>2011</c:v>
                </c:pt>
              </c:numCache>
            </c:numRef>
          </c:cat>
          <c:val>
            <c:numRef>
              <c:f>'36 Month Sales Forecast'!$G$38:$I$38</c:f>
              <c:numCache>
                <c:formatCode>"$"#,##0_);\("$"#,##0\)</c:formatCode>
                <c:ptCount val="3"/>
                <c:pt idx="0">
                  <c:v>73000</c:v>
                </c:pt>
                <c:pt idx="1">
                  <c:v>85680</c:v>
                </c:pt>
                <c:pt idx="2">
                  <c:v>82620</c:v>
                </c:pt>
              </c:numCache>
            </c:numRef>
          </c:val>
        </c:ser>
        <c:dLbls>
          <c:showLegendKey val="0"/>
          <c:showVal val="0"/>
          <c:showCatName val="0"/>
          <c:showSerName val="0"/>
          <c:showPercent val="0"/>
          <c:showBubbleSize val="0"/>
        </c:dLbls>
        <c:gapWidth val="150"/>
        <c:shape val="box"/>
        <c:axId val="605789944"/>
        <c:axId val="605788768"/>
        <c:axId val="0"/>
      </c:bar3DChart>
      <c:catAx>
        <c:axId val="605789944"/>
        <c:scaling>
          <c:orientation val="minMax"/>
        </c:scaling>
        <c:delete val="0"/>
        <c:axPos val="b"/>
        <c:numFmt formatCode="0000" sourceLinked="1"/>
        <c:majorTickMark val="out"/>
        <c:minorTickMark val="none"/>
        <c:tickLblPos val="low"/>
        <c:txPr>
          <a:bodyPr rot="0" vert="horz"/>
          <a:lstStyle/>
          <a:p>
            <a:pPr>
              <a:defRPr/>
            </a:pPr>
            <a:endParaRPr lang="tr-TR"/>
          </a:p>
        </c:txPr>
        <c:crossAx val="605788768"/>
        <c:crosses val="autoZero"/>
        <c:auto val="1"/>
        <c:lblAlgn val="ctr"/>
        <c:lblOffset val="100"/>
        <c:tickLblSkip val="1"/>
        <c:tickMarkSkip val="1"/>
        <c:noMultiLvlLbl val="0"/>
      </c:catAx>
      <c:valAx>
        <c:axId val="605788768"/>
        <c:scaling>
          <c:orientation val="minMax"/>
        </c:scaling>
        <c:delete val="0"/>
        <c:axPos val="l"/>
        <c:majorGridlines/>
        <c:numFmt formatCode="#,##0_);[Red]\(#,##0\)" sourceLinked="1"/>
        <c:majorTickMark val="out"/>
        <c:minorTickMark val="none"/>
        <c:tickLblPos val="nextTo"/>
        <c:txPr>
          <a:bodyPr rot="0" vert="horz"/>
          <a:lstStyle/>
          <a:p>
            <a:pPr>
              <a:defRPr/>
            </a:pPr>
            <a:endParaRPr lang="tr-TR"/>
          </a:p>
        </c:txPr>
        <c:crossAx val="605789944"/>
        <c:crosses val="autoZero"/>
        <c:crossBetween val="between"/>
      </c:valAx>
    </c:plotArea>
    <c:legend>
      <c:legendPos val="r"/>
      <c:layout>
        <c:manualLayout>
          <c:xMode val="edge"/>
          <c:yMode val="edge"/>
          <c:x val="0.77868736538760253"/>
          <c:y val="0.49229478247948055"/>
          <c:w val="0.20179398188398245"/>
          <c:h val="0.19244250587834241"/>
        </c:manualLayout>
      </c:layout>
      <c:overlay val="0"/>
    </c:legend>
    <c:plotVisOnly val="1"/>
    <c:dispBlanksAs val="gap"/>
    <c:showDLblsOverMax val="0"/>
  </c:chart>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600075</xdr:colOff>
      <xdr:row>29</xdr:row>
      <xdr:rowOff>114300</xdr:rowOff>
    </xdr:from>
    <xdr:to>
      <xdr:col>10</xdr:col>
      <xdr:colOff>104775</xdr:colOff>
      <xdr:row>43</xdr:row>
      <xdr:rowOff>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76200</xdr:colOff>
      <xdr:row>2</xdr:row>
      <xdr:rowOff>9525</xdr:rowOff>
    </xdr:to>
    <xdr:sp macro="" textlink="">
      <xdr:nvSpPr>
        <xdr:cNvPr id="1028" name="Rectangle 4"/>
        <xdr:cNvSpPr>
          <a:spLocks noChangeArrowheads="1"/>
        </xdr:cNvSpPr>
      </xdr:nvSpPr>
      <xdr:spPr bwMode="auto">
        <a:xfrm>
          <a:off x="0" y="0"/>
          <a:ext cx="190500" cy="10477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pageSetUpPr autoPageBreaks="0" fitToPage="1"/>
  </sheetPr>
  <dimension ref="B1:O45"/>
  <sheetViews>
    <sheetView showGridLines="0" showRowColHeaders="0" tabSelected="1" zoomScale="90" zoomScaleNormal="80" workbookViewId="0"/>
  </sheetViews>
  <sheetFormatPr defaultRowHeight="12.75" x14ac:dyDescent="0.2"/>
  <cols>
    <col min="1" max="1" width="1.7109375" style="1" customWidth="1"/>
    <col min="2" max="2" width="19.7109375" style="1" customWidth="1"/>
    <col min="3" max="3" width="14.28515625" style="1" customWidth="1"/>
    <col min="4" max="15" width="11.28515625" style="1" customWidth="1"/>
    <col min="16" max="16384" width="9.140625" style="1"/>
  </cols>
  <sheetData>
    <row r="1" spans="2:15" ht="2.1" customHeight="1" x14ac:dyDescent="0.2"/>
    <row r="2" spans="2:15" ht="6" customHeight="1" x14ac:dyDescent="0.2"/>
    <row r="3" spans="2:15" ht="33" x14ac:dyDescent="0.2">
      <c r="B3" s="2"/>
      <c r="C3" s="3" t="s">
        <v>0</v>
      </c>
      <c r="D3" s="3"/>
      <c r="E3" s="3"/>
      <c r="F3" s="3"/>
      <c r="G3" s="3"/>
      <c r="H3" s="3"/>
      <c r="I3" s="3"/>
      <c r="J3" s="3"/>
      <c r="K3" s="3"/>
      <c r="L3" s="3"/>
      <c r="M3" s="3"/>
      <c r="N3" s="3"/>
      <c r="O3" s="3"/>
    </row>
    <row r="4" spans="2:15" ht="15.75" x14ac:dyDescent="0.25">
      <c r="B4" s="4" t="s">
        <v>1</v>
      </c>
      <c r="C4" s="33">
        <v>2009</v>
      </c>
      <c r="D4" s="5"/>
      <c r="E4" s="5"/>
      <c r="F4" s="5"/>
      <c r="G4" s="5"/>
      <c r="H4" s="5"/>
      <c r="I4" s="5"/>
      <c r="J4" s="5"/>
      <c r="K4" s="5"/>
      <c r="L4" s="5"/>
      <c r="M4" s="5"/>
      <c r="N4" s="6"/>
      <c r="O4" s="6"/>
    </row>
    <row r="5" spans="2:15" ht="12" customHeight="1" x14ac:dyDescent="0.2">
      <c r="B5" s="5"/>
      <c r="C5" s="5"/>
      <c r="D5" s="5"/>
      <c r="E5" s="5"/>
      <c r="F5" s="5"/>
      <c r="G5" s="5"/>
      <c r="H5" s="5"/>
      <c r="I5" s="5"/>
      <c r="J5" s="5"/>
      <c r="K5" s="5"/>
      <c r="L5" s="5"/>
      <c r="M5" s="5"/>
      <c r="N5" s="6"/>
      <c r="O5" s="6"/>
    </row>
    <row r="6" spans="2:15" ht="12" customHeight="1" x14ac:dyDescent="0.2">
      <c r="B6" s="5"/>
      <c r="C6" s="5"/>
      <c r="D6" s="5"/>
      <c r="E6" s="5"/>
      <c r="F6" s="5"/>
      <c r="G6" s="5"/>
      <c r="H6" s="5"/>
      <c r="I6" s="5"/>
      <c r="J6" s="5"/>
      <c r="K6" s="5"/>
      <c r="L6" s="5"/>
      <c r="M6" s="5"/>
      <c r="N6" s="6"/>
      <c r="O6" s="6"/>
    </row>
    <row r="7" spans="2:15" ht="18.75" thickBot="1" x14ac:dyDescent="0.3">
      <c r="B7" s="7"/>
      <c r="C7" s="8">
        <f>IF(ISNUMBER(C4),C4,"Year 1")</f>
        <v>2009</v>
      </c>
      <c r="D7" s="9"/>
      <c r="E7" s="9"/>
      <c r="F7" s="9"/>
      <c r="G7" s="9"/>
      <c r="H7" s="9"/>
      <c r="I7" s="9"/>
      <c r="J7" s="9"/>
      <c r="K7" s="9"/>
      <c r="L7" s="9"/>
      <c r="M7" s="9"/>
      <c r="N7" s="9"/>
      <c r="O7" s="9"/>
    </row>
    <row r="8" spans="2:15" ht="20.100000000000001" customHeight="1" thickBot="1" x14ac:dyDescent="0.25">
      <c r="B8" s="5"/>
      <c r="C8" s="10" t="s">
        <v>2</v>
      </c>
      <c r="D8" s="11" t="str">
        <f>INDEX(C34:N35,1,D35+1)</f>
        <v>Feb</v>
      </c>
      <c r="E8" s="11" t="str">
        <f>INDEX(C34:N35,1,E35+1)</f>
        <v>Mar</v>
      </c>
      <c r="F8" s="11" t="str">
        <f>INDEX(C34:N35,1,F35+1)</f>
        <v>Apr</v>
      </c>
      <c r="G8" s="11" t="str">
        <f>INDEX(C34:N35,1,G35+1)</f>
        <v>May</v>
      </c>
      <c r="H8" s="11" t="str">
        <f>INDEX(C34:N35,1,H35+1)</f>
        <v>Jun</v>
      </c>
      <c r="I8" s="11" t="str">
        <f>INDEX(C34:N35,1,I35+1)</f>
        <v>Jul</v>
      </c>
      <c r="J8" s="11" t="str">
        <f>INDEX(C34:N35,1,J35+1)</f>
        <v>Aug</v>
      </c>
      <c r="K8" s="11" t="str">
        <f>INDEX(C34:N35,1,K35+1)</f>
        <v>Sep</v>
      </c>
      <c r="L8" s="11" t="str">
        <f>INDEX(C34:N35,1,L35+1)</f>
        <v>Oct</v>
      </c>
      <c r="M8" s="11" t="str">
        <f>INDEX(C34:N35,1,M35+1)</f>
        <v>Nov</v>
      </c>
      <c r="N8" s="11" t="str">
        <f>INDEX(C34:N35,1,N35+1)</f>
        <v>Dec</v>
      </c>
      <c r="O8" s="11" t="s">
        <v>3</v>
      </c>
    </row>
    <row r="9" spans="2:15" ht="15" customHeight="1" x14ac:dyDescent="0.2">
      <c r="B9" s="12" t="s">
        <v>4</v>
      </c>
      <c r="C9" s="13" t="s">
        <v>5</v>
      </c>
      <c r="D9" s="14"/>
      <c r="E9" s="14"/>
      <c r="F9" s="14"/>
      <c r="G9" s="14"/>
      <c r="H9" s="14"/>
      <c r="I9" s="14"/>
      <c r="J9" s="14"/>
      <c r="K9" s="14"/>
      <c r="L9" s="14"/>
      <c r="M9" s="14"/>
      <c r="N9" s="14"/>
      <c r="O9" s="14"/>
    </row>
    <row r="10" spans="2:15" ht="15" customHeight="1" x14ac:dyDescent="0.2">
      <c r="B10" s="15" t="s">
        <v>6</v>
      </c>
      <c r="C10" s="16">
        <v>1000</v>
      </c>
      <c r="D10" s="16">
        <v>1500</v>
      </c>
      <c r="E10" s="16">
        <v>1000</v>
      </c>
      <c r="F10" s="16">
        <v>1000</v>
      </c>
      <c r="G10" s="16">
        <v>1000</v>
      </c>
      <c r="H10" s="16">
        <v>1000</v>
      </c>
      <c r="I10" s="16">
        <v>1100</v>
      </c>
      <c r="J10" s="16">
        <v>1200</v>
      </c>
      <c r="K10" s="16">
        <v>1300</v>
      </c>
      <c r="L10" s="16">
        <v>1400</v>
      </c>
      <c r="M10" s="16">
        <v>1500</v>
      </c>
      <c r="N10" s="16">
        <v>1600</v>
      </c>
      <c r="O10" s="17">
        <f>IF(SUM(C10:N10),SUM(C10:N10),"")</f>
        <v>14600</v>
      </c>
    </row>
    <row r="11" spans="2:15" ht="15" customHeight="1" x14ac:dyDescent="0.2">
      <c r="B11" s="15" t="s">
        <v>7</v>
      </c>
      <c r="C11" s="18">
        <v>5</v>
      </c>
      <c r="D11" s="18">
        <v>5</v>
      </c>
      <c r="E11" s="18">
        <v>5</v>
      </c>
      <c r="F11" s="18">
        <v>5</v>
      </c>
      <c r="G11" s="18">
        <v>5</v>
      </c>
      <c r="H11" s="18">
        <v>5</v>
      </c>
      <c r="I11" s="18">
        <v>5</v>
      </c>
      <c r="J11" s="18">
        <v>5</v>
      </c>
      <c r="K11" s="18">
        <v>5</v>
      </c>
      <c r="L11" s="18">
        <v>5</v>
      </c>
      <c r="M11" s="18">
        <v>5</v>
      </c>
      <c r="N11" s="18">
        <v>5</v>
      </c>
      <c r="O11" s="19"/>
    </row>
    <row r="12" spans="2:15" ht="15" customHeight="1" x14ac:dyDescent="0.2">
      <c r="B12" s="15" t="s">
        <v>8</v>
      </c>
      <c r="C12" s="20">
        <f>IF(AND(ISNUMBER(C10),ISNUMBER(C11)),ROUND(C10*C11,2),"")</f>
        <v>5000</v>
      </c>
      <c r="D12" s="20">
        <f t="shared" ref="D12:N12" si="0">IF(AND(ISNUMBER(D10),ISNUMBER(D11)),ROUND(D10*D11,2),"")</f>
        <v>7500</v>
      </c>
      <c r="E12" s="20">
        <f t="shared" si="0"/>
        <v>5000</v>
      </c>
      <c r="F12" s="20">
        <f t="shared" si="0"/>
        <v>5000</v>
      </c>
      <c r="G12" s="20">
        <f t="shared" si="0"/>
        <v>5000</v>
      </c>
      <c r="H12" s="20">
        <f t="shared" si="0"/>
        <v>5000</v>
      </c>
      <c r="I12" s="20">
        <f t="shared" si="0"/>
        <v>5500</v>
      </c>
      <c r="J12" s="20">
        <f t="shared" si="0"/>
        <v>6000</v>
      </c>
      <c r="K12" s="20">
        <f t="shared" si="0"/>
        <v>6500</v>
      </c>
      <c r="L12" s="20">
        <f t="shared" si="0"/>
        <v>7000</v>
      </c>
      <c r="M12" s="20">
        <f t="shared" si="0"/>
        <v>7500</v>
      </c>
      <c r="N12" s="21">
        <f t="shared" si="0"/>
        <v>8000</v>
      </c>
      <c r="O12" s="21">
        <f>IF(SUM(C12:N12),SUM(C12:N12),"")</f>
        <v>73000</v>
      </c>
    </row>
    <row r="13" spans="2:15" ht="15" customHeight="1" x14ac:dyDescent="0.2">
      <c r="B13" s="15" t="s">
        <v>9</v>
      </c>
      <c r="C13" s="22">
        <f>IF((SUM($O12)),SUM(C12)/SUM($O12),"")</f>
        <v>6.8493150684931503E-2</v>
      </c>
      <c r="D13" s="22">
        <f>IF(ISNUMBER($O12),SUM(D12)/$O12,"")</f>
        <v>0.10273972602739725</v>
      </c>
      <c r="E13" s="22">
        <f t="shared" ref="E13:O13" si="1">IF(ISNUMBER($O12),SUM(E12)/$O12,"")</f>
        <v>6.8493150684931503E-2</v>
      </c>
      <c r="F13" s="22">
        <f t="shared" si="1"/>
        <v>6.8493150684931503E-2</v>
      </c>
      <c r="G13" s="22">
        <f t="shared" si="1"/>
        <v>6.8493150684931503E-2</v>
      </c>
      <c r="H13" s="22">
        <f t="shared" si="1"/>
        <v>6.8493150684931503E-2</v>
      </c>
      <c r="I13" s="22">
        <f t="shared" si="1"/>
        <v>7.5342465753424653E-2</v>
      </c>
      <c r="J13" s="22">
        <f t="shared" si="1"/>
        <v>8.2191780821917804E-2</v>
      </c>
      <c r="K13" s="22">
        <f t="shared" si="1"/>
        <v>8.9041095890410954E-2</v>
      </c>
      <c r="L13" s="22">
        <f t="shared" si="1"/>
        <v>9.5890410958904104E-2</v>
      </c>
      <c r="M13" s="22">
        <f t="shared" si="1"/>
        <v>0.10273972602739725</v>
      </c>
      <c r="N13" s="23">
        <f t="shared" si="1"/>
        <v>0.1095890410958904</v>
      </c>
      <c r="O13" s="23">
        <f t="shared" si="1"/>
        <v>1</v>
      </c>
    </row>
    <row r="14" spans="2:15" ht="18" customHeight="1" x14ac:dyDescent="0.2">
      <c r="J14" s="24"/>
    </row>
    <row r="15" spans="2:15" ht="18.75" thickBot="1" x14ac:dyDescent="0.3">
      <c r="C15" s="8">
        <f>IF(ISNUMBER(C4),C4+1,"Year 2")</f>
        <v>2010</v>
      </c>
      <c r="D15" s="9"/>
      <c r="E15" s="9"/>
      <c r="F15" s="9"/>
      <c r="G15" s="9"/>
      <c r="H15" s="9"/>
      <c r="I15" s="9"/>
      <c r="J15" s="9"/>
      <c r="K15" s="9"/>
      <c r="L15" s="9"/>
      <c r="M15" s="9"/>
      <c r="N15" s="9"/>
      <c r="O15" s="9"/>
    </row>
    <row r="16" spans="2:15" ht="20.100000000000001" customHeight="1" thickBot="1" x14ac:dyDescent="0.25">
      <c r="C16" s="10" t="str">
        <f t="shared" ref="C16:N16" si="2">C8</f>
        <v>Jan</v>
      </c>
      <c r="D16" s="11" t="str">
        <f t="shared" si="2"/>
        <v>Feb</v>
      </c>
      <c r="E16" s="11" t="str">
        <f t="shared" si="2"/>
        <v>Mar</v>
      </c>
      <c r="F16" s="11" t="str">
        <f t="shared" si="2"/>
        <v>Apr</v>
      </c>
      <c r="G16" s="11" t="str">
        <f t="shared" si="2"/>
        <v>May</v>
      </c>
      <c r="H16" s="11" t="str">
        <f t="shared" si="2"/>
        <v>Jun</v>
      </c>
      <c r="I16" s="11" t="str">
        <f t="shared" si="2"/>
        <v>Jul</v>
      </c>
      <c r="J16" s="11" t="str">
        <f t="shared" si="2"/>
        <v>Aug</v>
      </c>
      <c r="K16" s="11" t="str">
        <f t="shared" si="2"/>
        <v>Sep</v>
      </c>
      <c r="L16" s="11" t="str">
        <f t="shared" si="2"/>
        <v>Oct</v>
      </c>
      <c r="M16" s="11" t="str">
        <f t="shared" si="2"/>
        <v>Nov</v>
      </c>
      <c r="N16" s="11" t="str">
        <f t="shared" si="2"/>
        <v>Dec</v>
      </c>
      <c r="O16" s="11" t="s">
        <v>3</v>
      </c>
    </row>
    <row r="17" spans="2:15" ht="12" customHeight="1" x14ac:dyDescent="0.2">
      <c r="C17" s="6"/>
      <c r="D17" s="6"/>
      <c r="E17" s="6"/>
      <c r="F17" s="6"/>
      <c r="G17" s="6"/>
      <c r="H17" s="6"/>
      <c r="I17" s="6"/>
      <c r="J17" s="6"/>
      <c r="K17" s="6"/>
      <c r="L17" s="6"/>
      <c r="M17" s="6"/>
      <c r="N17" s="6"/>
      <c r="O17" s="25"/>
    </row>
    <row r="18" spans="2:15" ht="15" customHeight="1" x14ac:dyDescent="0.2">
      <c r="B18" s="15" t="s">
        <v>6</v>
      </c>
      <c r="C18" s="16">
        <v>1300</v>
      </c>
      <c r="D18" s="16">
        <v>1500</v>
      </c>
      <c r="E18" s="16">
        <v>1200</v>
      </c>
      <c r="F18" s="16">
        <v>1300</v>
      </c>
      <c r="G18" s="16">
        <v>1400</v>
      </c>
      <c r="H18" s="16">
        <v>1500</v>
      </c>
      <c r="I18" s="16">
        <v>1600</v>
      </c>
      <c r="J18" s="16">
        <v>1200</v>
      </c>
      <c r="K18" s="16">
        <v>1300</v>
      </c>
      <c r="L18" s="16">
        <v>1400</v>
      </c>
      <c r="M18" s="16">
        <v>1500</v>
      </c>
      <c r="N18" s="16">
        <v>1600</v>
      </c>
      <c r="O18" s="17">
        <f>IF(SUM(C18:N18),SUM(C18:N18),"")</f>
        <v>16800</v>
      </c>
    </row>
    <row r="19" spans="2:15" ht="15" customHeight="1" x14ac:dyDescent="0.2">
      <c r="B19" s="15" t="s">
        <v>7</v>
      </c>
      <c r="C19" s="18">
        <v>5.0999999999999996</v>
      </c>
      <c r="D19" s="18">
        <v>5.0999999999999996</v>
      </c>
      <c r="E19" s="18">
        <v>5.0999999999999996</v>
      </c>
      <c r="F19" s="18">
        <v>5.0999999999999996</v>
      </c>
      <c r="G19" s="18">
        <v>5.0999999999999996</v>
      </c>
      <c r="H19" s="18">
        <v>5.0999999999999996</v>
      </c>
      <c r="I19" s="18">
        <v>5.0999999999999996</v>
      </c>
      <c r="J19" s="18">
        <v>5.0999999999999996</v>
      </c>
      <c r="K19" s="18">
        <v>5.0999999999999996</v>
      </c>
      <c r="L19" s="18">
        <v>5.0999999999999996</v>
      </c>
      <c r="M19" s="18">
        <v>5.0999999999999996</v>
      </c>
      <c r="N19" s="18">
        <v>5.0999999999999996</v>
      </c>
      <c r="O19" s="26"/>
    </row>
    <row r="20" spans="2:15" ht="15" customHeight="1" x14ac:dyDescent="0.2">
      <c r="B20" s="15" t="s">
        <v>8</v>
      </c>
      <c r="C20" s="20">
        <f>IF(AND(ISNUMBER(C18),ISNUMBER(C19)),ROUND(C18*C19,2),"")</f>
        <v>6630</v>
      </c>
      <c r="D20" s="20">
        <f t="shared" ref="D20:N20" si="3">IF(AND(ISNUMBER(D18),ISNUMBER(D19)),ROUND(D18*D19,2),"")</f>
        <v>7650</v>
      </c>
      <c r="E20" s="20">
        <f t="shared" si="3"/>
        <v>6120</v>
      </c>
      <c r="F20" s="20">
        <f t="shared" si="3"/>
        <v>6630</v>
      </c>
      <c r="G20" s="20">
        <f t="shared" si="3"/>
        <v>7140</v>
      </c>
      <c r="H20" s="20">
        <f t="shared" si="3"/>
        <v>7650</v>
      </c>
      <c r="I20" s="20">
        <f t="shared" si="3"/>
        <v>8160</v>
      </c>
      <c r="J20" s="20">
        <f t="shared" si="3"/>
        <v>6120</v>
      </c>
      <c r="K20" s="20">
        <f t="shared" si="3"/>
        <v>6630</v>
      </c>
      <c r="L20" s="20">
        <f t="shared" si="3"/>
        <v>7140</v>
      </c>
      <c r="M20" s="20">
        <f t="shared" si="3"/>
        <v>7650</v>
      </c>
      <c r="N20" s="21">
        <f t="shared" si="3"/>
        <v>8160</v>
      </c>
      <c r="O20" s="21">
        <f>IF(SUM(C20:N20),SUM(C20:N20),"")</f>
        <v>85680</v>
      </c>
    </row>
    <row r="21" spans="2:15" ht="15" customHeight="1" x14ac:dyDescent="0.2">
      <c r="B21" s="15" t="s">
        <v>9</v>
      </c>
      <c r="C21" s="22">
        <f>IF((SUM($O20)),SUM(C20)/SUM($O20),"")</f>
        <v>7.7380952380952384E-2</v>
      </c>
      <c r="D21" s="22">
        <f t="shared" ref="D21:O21" si="4">IF(ISNUMBER($O20),SUM(D20)/$O20,"")</f>
        <v>8.9285714285714288E-2</v>
      </c>
      <c r="E21" s="22">
        <f t="shared" si="4"/>
        <v>7.1428571428571425E-2</v>
      </c>
      <c r="F21" s="22">
        <f t="shared" si="4"/>
        <v>7.7380952380952384E-2</v>
      </c>
      <c r="G21" s="22">
        <f t="shared" si="4"/>
        <v>8.3333333333333329E-2</v>
      </c>
      <c r="H21" s="22">
        <f t="shared" si="4"/>
        <v>8.9285714285714288E-2</v>
      </c>
      <c r="I21" s="22">
        <f t="shared" si="4"/>
        <v>9.5238095238095233E-2</v>
      </c>
      <c r="J21" s="22">
        <f t="shared" si="4"/>
        <v>7.1428571428571425E-2</v>
      </c>
      <c r="K21" s="22">
        <f t="shared" si="4"/>
        <v>7.7380952380952384E-2</v>
      </c>
      <c r="L21" s="22">
        <f t="shared" si="4"/>
        <v>8.3333333333333329E-2</v>
      </c>
      <c r="M21" s="22">
        <f t="shared" si="4"/>
        <v>8.9285714285714288E-2</v>
      </c>
      <c r="N21" s="22">
        <f t="shared" si="4"/>
        <v>9.5238095238095233E-2</v>
      </c>
      <c r="O21" s="23">
        <f t="shared" si="4"/>
        <v>1</v>
      </c>
    </row>
    <row r="22" spans="2:15" ht="18" customHeight="1" x14ac:dyDescent="0.2">
      <c r="J22" s="24"/>
    </row>
    <row r="23" spans="2:15" ht="18.75" thickBot="1" x14ac:dyDescent="0.3">
      <c r="C23" s="8">
        <f>IF(ISNUMBER(C4),C4+2,"Year 3")</f>
        <v>2011</v>
      </c>
      <c r="D23" s="9"/>
      <c r="E23" s="9"/>
      <c r="F23" s="9"/>
      <c r="G23" s="9"/>
      <c r="H23" s="9"/>
      <c r="I23" s="9"/>
      <c r="J23" s="9"/>
      <c r="K23" s="9"/>
      <c r="L23" s="9"/>
      <c r="M23" s="9"/>
      <c r="N23" s="9"/>
      <c r="O23" s="9"/>
    </row>
    <row r="24" spans="2:15" ht="20.100000000000001" customHeight="1" thickBot="1" x14ac:dyDescent="0.25">
      <c r="C24" s="10" t="str">
        <f t="shared" ref="C24:N24" si="5">C16</f>
        <v>Jan</v>
      </c>
      <c r="D24" s="11" t="str">
        <f t="shared" si="5"/>
        <v>Feb</v>
      </c>
      <c r="E24" s="11" t="str">
        <f t="shared" si="5"/>
        <v>Mar</v>
      </c>
      <c r="F24" s="11" t="str">
        <f t="shared" si="5"/>
        <v>Apr</v>
      </c>
      <c r="G24" s="11" t="str">
        <f t="shared" si="5"/>
        <v>May</v>
      </c>
      <c r="H24" s="11" t="str">
        <f t="shared" si="5"/>
        <v>Jun</v>
      </c>
      <c r="I24" s="11" t="str">
        <f t="shared" si="5"/>
        <v>Jul</v>
      </c>
      <c r="J24" s="11" t="str">
        <f t="shared" si="5"/>
        <v>Aug</v>
      </c>
      <c r="K24" s="11" t="str">
        <f t="shared" si="5"/>
        <v>Sep</v>
      </c>
      <c r="L24" s="11" t="str">
        <f t="shared" si="5"/>
        <v>Oct</v>
      </c>
      <c r="M24" s="11" t="str">
        <f t="shared" si="5"/>
        <v>Nov</v>
      </c>
      <c r="N24" s="11" t="str">
        <f t="shared" si="5"/>
        <v>Dec</v>
      </c>
      <c r="O24" s="11" t="s">
        <v>3</v>
      </c>
    </row>
    <row r="25" spans="2:15" ht="12" customHeight="1" x14ac:dyDescent="0.2">
      <c r="C25" s="6"/>
      <c r="D25" s="6"/>
      <c r="E25" s="6"/>
      <c r="F25" s="6"/>
      <c r="G25" s="6"/>
      <c r="H25" s="6"/>
      <c r="I25" s="6"/>
      <c r="J25" s="6"/>
      <c r="K25" s="6"/>
      <c r="L25" s="6"/>
      <c r="M25" s="6"/>
      <c r="N25" s="6"/>
      <c r="O25" s="25"/>
    </row>
    <row r="26" spans="2:15" ht="15" customHeight="1" x14ac:dyDescent="0.2">
      <c r="B26" s="15" t="s">
        <v>6</v>
      </c>
      <c r="C26" s="16">
        <v>1500</v>
      </c>
      <c r="D26" s="16">
        <v>1600</v>
      </c>
      <c r="E26" s="16">
        <v>2000</v>
      </c>
      <c r="F26" s="16">
        <v>1000</v>
      </c>
      <c r="G26" s="16">
        <v>1000</v>
      </c>
      <c r="H26" s="16">
        <v>1000</v>
      </c>
      <c r="I26" s="16">
        <v>1100</v>
      </c>
      <c r="J26" s="16">
        <v>1200</v>
      </c>
      <c r="K26" s="16">
        <v>1300</v>
      </c>
      <c r="L26" s="16">
        <v>1400</v>
      </c>
      <c r="M26" s="16">
        <v>1500</v>
      </c>
      <c r="N26" s="16">
        <v>1600</v>
      </c>
      <c r="O26" s="17">
        <f>IF(SUM(C26:N26),SUM(C26:N26),"")</f>
        <v>16200</v>
      </c>
    </row>
    <row r="27" spans="2:15" ht="15" customHeight="1" x14ac:dyDescent="0.2">
      <c r="B27" s="15" t="s">
        <v>7</v>
      </c>
      <c r="C27" s="18">
        <v>5.0999999999999996</v>
      </c>
      <c r="D27" s="18">
        <v>5.0999999999999996</v>
      </c>
      <c r="E27" s="18">
        <v>5.0999999999999996</v>
      </c>
      <c r="F27" s="18">
        <v>5.0999999999999996</v>
      </c>
      <c r="G27" s="18">
        <v>5.0999999999999996</v>
      </c>
      <c r="H27" s="18">
        <v>5.0999999999999996</v>
      </c>
      <c r="I27" s="18">
        <v>5.0999999999999996</v>
      </c>
      <c r="J27" s="18">
        <v>5.0999999999999996</v>
      </c>
      <c r="K27" s="18">
        <v>5.0999999999999996</v>
      </c>
      <c r="L27" s="18">
        <v>5.0999999999999996</v>
      </c>
      <c r="M27" s="18">
        <v>5.0999999999999996</v>
      </c>
      <c r="N27" s="18">
        <v>5.0999999999999996</v>
      </c>
      <c r="O27" s="26"/>
    </row>
    <row r="28" spans="2:15" ht="15" customHeight="1" x14ac:dyDescent="0.2">
      <c r="B28" s="15" t="s">
        <v>8</v>
      </c>
      <c r="C28" s="20">
        <f>IF(AND(ISNUMBER(C26),ISNUMBER(C27)),ROUND(C26*C27,2),"")</f>
        <v>7650</v>
      </c>
      <c r="D28" s="20">
        <f t="shared" ref="D28:N28" si="6">IF(AND(ISNUMBER(D26),ISNUMBER(D27)),ROUND(D26*D27,2),"")</f>
        <v>8160</v>
      </c>
      <c r="E28" s="20">
        <f t="shared" si="6"/>
        <v>10200</v>
      </c>
      <c r="F28" s="20">
        <f t="shared" si="6"/>
        <v>5100</v>
      </c>
      <c r="G28" s="20">
        <f t="shared" si="6"/>
        <v>5100</v>
      </c>
      <c r="H28" s="20">
        <f t="shared" si="6"/>
        <v>5100</v>
      </c>
      <c r="I28" s="20">
        <f t="shared" si="6"/>
        <v>5610</v>
      </c>
      <c r="J28" s="20">
        <f t="shared" si="6"/>
        <v>6120</v>
      </c>
      <c r="K28" s="20">
        <f t="shared" si="6"/>
        <v>6630</v>
      </c>
      <c r="L28" s="20">
        <f t="shared" si="6"/>
        <v>7140</v>
      </c>
      <c r="M28" s="20">
        <f t="shared" si="6"/>
        <v>7650</v>
      </c>
      <c r="N28" s="21">
        <f t="shared" si="6"/>
        <v>8160</v>
      </c>
      <c r="O28" s="21">
        <f>IF(SUM(C28:N28),SUM(C28:N28),"")</f>
        <v>82620</v>
      </c>
    </row>
    <row r="29" spans="2:15" ht="15" customHeight="1" x14ac:dyDescent="0.2">
      <c r="B29" s="15" t="s">
        <v>9</v>
      </c>
      <c r="C29" s="22">
        <f>IF((SUM($O28)),SUM(C28)/SUM($O28),"")</f>
        <v>9.2592592592592587E-2</v>
      </c>
      <c r="D29" s="22">
        <f t="shared" ref="D29:O29" si="7">IF(ISNUMBER($O28),SUM(D28)/$O28,"")</f>
        <v>9.8765432098765427E-2</v>
      </c>
      <c r="E29" s="22">
        <f t="shared" si="7"/>
        <v>0.12345679012345678</v>
      </c>
      <c r="F29" s="22">
        <f t="shared" si="7"/>
        <v>6.1728395061728392E-2</v>
      </c>
      <c r="G29" s="22">
        <f t="shared" si="7"/>
        <v>6.1728395061728392E-2</v>
      </c>
      <c r="H29" s="22">
        <f t="shared" si="7"/>
        <v>6.1728395061728392E-2</v>
      </c>
      <c r="I29" s="22">
        <f t="shared" si="7"/>
        <v>6.7901234567901231E-2</v>
      </c>
      <c r="J29" s="22">
        <f t="shared" si="7"/>
        <v>7.407407407407407E-2</v>
      </c>
      <c r="K29" s="22">
        <f t="shared" si="7"/>
        <v>8.0246913580246909E-2</v>
      </c>
      <c r="L29" s="22">
        <f t="shared" si="7"/>
        <v>8.6419753086419748E-2</v>
      </c>
      <c r="M29" s="22">
        <f t="shared" si="7"/>
        <v>9.2592592592592587E-2</v>
      </c>
      <c r="N29" s="22">
        <f t="shared" si="7"/>
        <v>9.8765432098765427E-2</v>
      </c>
      <c r="O29" s="23">
        <f t="shared" si="7"/>
        <v>1</v>
      </c>
    </row>
    <row r="30" spans="2:15" ht="18" customHeight="1" x14ac:dyDescent="0.2">
      <c r="J30" s="27"/>
    </row>
    <row r="31" spans="2:15" ht="12" customHeight="1" x14ac:dyDescent="0.2"/>
    <row r="32" spans="2:15" ht="12" customHeight="1" x14ac:dyDescent="0.2">
      <c r="M32" s="28"/>
      <c r="N32" s="27"/>
    </row>
    <row r="33" spans="2:15" ht="12" customHeight="1" x14ac:dyDescent="0.2">
      <c r="M33" s="28"/>
      <c r="N33" s="27"/>
    </row>
    <row r="34" spans="2:15" ht="12" customHeight="1" x14ac:dyDescent="0.2">
      <c r="C34" s="29" t="s">
        <v>2</v>
      </c>
      <c r="D34" s="29" t="s">
        <v>10</v>
      </c>
      <c r="E34" s="29" t="s">
        <v>11</v>
      </c>
      <c r="F34" s="29" t="s">
        <v>12</v>
      </c>
      <c r="G34" s="29" t="s">
        <v>13</v>
      </c>
      <c r="H34" s="29" t="s">
        <v>14</v>
      </c>
      <c r="I34" s="29" t="s">
        <v>15</v>
      </c>
      <c r="J34" s="29" t="s">
        <v>16</v>
      </c>
      <c r="K34" s="29" t="s">
        <v>17</v>
      </c>
      <c r="L34" s="29" t="s">
        <v>18</v>
      </c>
      <c r="M34" s="29" t="s">
        <v>19</v>
      </c>
      <c r="N34" s="29" t="s">
        <v>20</v>
      </c>
    </row>
    <row r="35" spans="2:15" ht="12" customHeight="1" x14ac:dyDescent="0.2">
      <c r="C35" s="29">
        <f>MATCH(PROPER(LEFT(TRIM(C8),3)),C34:N34,0)-1</f>
        <v>0</v>
      </c>
      <c r="D35" s="29">
        <f t="shared" ref="D35:N35" si="8">IF(C35=11,0,C35+1)</f>
        <v>1</v>
      </c>
      <c r="E35" s="29">
        <f t="shared" si="8"/>
        <v>2</v>
      </c>
      <c r="F35" s="29">
        <f t="shared" si="8"/>
        <v>3</v>
      </c>
      <c r="G35" s="29">
        <f t="shared" si="8"/>
        <v>4</v>
      </c>
      <c r="H35" s="29">
        <f t="shared" si="8"/>
        <v>5</v>
      </c>
      <c r="I35" s="29">
        <f t="shared" si="8"/>
        <v>6</v>
      </c>
      <c r="J35" s="29">
        <f t="shared" si="8"/>
        <v>7</v>
      </c>
      <c r="K35" s="29">
        <f t="shared" si="8"/>
        <v>8</v>
      </c>
      <c r="L35" s="29">
        <f t="shared" si="8"/>
        <v>9</v>
      </c>
      <c r="M35" s="29">
        <f t="shared" si="8"/>
        <v>10</v>
      </c>
      <c r="N35" s="29">
        <f t="shared" si="8"/>
        <v>11</v>
      </c>
    </row>
    <row r="36" spans="2:15" x14ac:dyDescent="0.2">
      <c r="G36" s="30">
        <f>C7</f>
        <v>2009</v>
      </c>
      <c r="H36" s="30">
        <f>C15</f>
        <v>2010</v>
      </c>
      <c r="I36" s="30">
        <f>C23</f>
        <v>2011</v>
      </c>
    </row>
    <row r="37" spans="2:15" x14ac:dyDescent="0.2">
      <c r="F37" s="15" t="s">
        <v>6</v>
      </c>
      <c r="G37" s="31">
        <f>O10</f>
        <v>14600</v>
      </c>
      <c r="H37" s="31">
        <f>O18</f>
        <v>16800</v>
      </c>
      <c r="I37" s="31">
        <f>O26</f>
        <v>16200</v>
      </c>
    </row>
    <row r="38" spans="2:15" x14ac:dyDescent="0.2">
      <c r="F38" s="15" t="s">
        <v>8</v>
      </c>
      <c r="G38" s="32">
        <f>O12</f>
        <v>73000</v>
      </c>
      <c r="H38" s="32">
        <f>O20</f>
        <v>85680</v>
      </c>
      <c r="I38" s="32">
        <f>O28</f>
        <v>82620</v>
      </c>
    </row>
    <row r="45" spans="2:15" x14ac:dyDescent="0.2">
      <c r="B45" s="34"/>
      <c r="C45" s="35"/>
      <c r="D45" s="35"/>
      <c r="E45" s="35"/>
      <c r="F45" s="35"/>
      <c r="G45" s="35"/>
      <c r="H45" s="35"/>
      <c r="I45" s="35"/>
      <c r="J45" s="35"/>
      <c r="K45" s="35"/>
      <c r="L45" s="35"/>
      <c r="M45" s="35"/>
      <c r="N45" s="35"/>
      <c r="O45" s="35"/>
    </row>
  </sheetData>
  <mergeCells count="1">
    <mergeCell ref="B45:O45"/>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6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E7314C6-5AE5-4A7D-AF70-DEF93CD1B2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 Month Sales Forecast</vt:lpstr>
      <vt:lpstr>'36 Month Sales Forecast'!Print_Area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2014-10-25T21:35:20Z</dcterms:created>
  <dcterms:modified xsi:type="dcterms:W3CDTF">2014-10-25T21:35:21Z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TC018775419991</vt:lpwstr>
  </property>
</Properties>
</file>